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NHO-2024\"/>
    </mc:Choice>
  </mc:AlternateContent>
  <xr:revisionPtr revIDLastSave="0" documentId="8_{4972BFA0-216C-4D09-8E0A-1EB9DB7B7131}" xr6:coauthVersionLast="47" xr6:coauthVersionMax="47" xr10:uidLastSave="{00000000-0000-0000-0000-000000000000}"/>
  <bookViews>
    <workbookView xWindow="-120" yWindow="-120" windowWidth="29040" windowHeight="15720" xr2:uid="{F7620FEF-2B74-459D-9DD9-7C38217736DE}"/>
  </bookViews>
  <sheets>
    <sheet name="HEMOCENTRO" sheetId="1" r:id="rId1"/>
  </sheets>
  <definedNames>
    <definedName name="_xlnm.Print_Area" localSheetId="0">HEMOCENTRO!$A$1:$V$84</definedName>
    <definedName name="_xlnm.Print_Titles" localSheetId="0">HEMOCENTRO!$48:$49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U37" i="1"/>
  <c r="T37" i="1"/>
  <c r="S37" i="1"/>
  <c r="R37" i="1"/>
  <c r="Q37" i="1"/>
  <c r="P37" i="1"/>
  <c r="O37" i="1"/>
  <c r="N37" i="1"/>
  <c r="M37" i="1"/>
  <c r="L37" i="1"/>
  <c r="J37" i="1"/>
  <c r="I37" i="1"/>
  <c r="H37" i="1"/>
  <c r="G37" i="1"/>
  <c r="F37" i="1"/>
  <c r="E37" i="1"/>
  <c r="D37" i="1"/>
  <c r="C37" i="1"/>
  <c r="B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37" i="1" s="1"/>
  <c r="V22" i="1"/>
</calcChain>
</file>

<file path=xl/sharedStrings.xml><?xml version="1.0" encoding="utf-8"?>
<sst xmlns="http://schemas.openxmlformats.org/spreadsheetml/2006/main" count="137" uniqueCount="73">
  <si>
    <t>Relatório Resumido da Execução Orçamentária e Financeira por Contrato de Gestão</t>
  </si>
  <si>
    <t>Mês/Ano: Janeiro a Junho/2024</t>
  </si>
  <si>
    <t>Órgão Contratante: SECRETARIA DE ESTADO DA SAÚDE – SES/GO.</t>
  </si>
  <si>
    <t>CNPJ: 02.529.964/0001-57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</si>
  <si>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</si>
  <si>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</si>
  <si>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</si>
  <si>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 xml:space="preserve">Contrato de Gestão nº: Nº 070/2018-SES/GO </t>
  </si>
  <si>
    <t>Vigência do Contrato de Gestão -       Início 19/10/2018    Término 18/10/2022     /1º  Termo Aditivo: Início 19/10/2022 Término 18/10/2023 / 2º  Termo Aditivo: Início 19/10/2023 Término 18/10/2024</t>
  </si>
  <si>
    <t>Previsão de Repasse Mensal do Contrato de Gestão/ADITIVO - Custeio : R$ 4.100.713,03         Processo nº: 201600010020610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</si>
  <si>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</si>
  <si>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</si>
  <si>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</si>
  <si>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</si>
  <si>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</si>
  <si>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</si>
  <si>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</si>
  <si>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</si>
  <si>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</si>
  <si>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</si>
  <si>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</si>
  <si>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</si>
  <si>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</si>
  <si>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</si>
  <si>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</si>
  <si>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</si>
  <si>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</si>
  <si>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</si>
  <si>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</si>
  <si>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</si>
  <si>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</si>
  <si>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</si>
  <si>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</si>
  <si>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</si>
  <si>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</si>
  <si>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</si>
  <si>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</si>
  <si>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</si>
  <si>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</si>
  <si>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</si>
  <si>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</si>
  <si>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</si>
  <si>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</si>
  <si>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</si>
  <si>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</si>
  <si>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</si>
  <si>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</si>
  <si>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</si>
  <si>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</si>
  <si>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</si>
  <si>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</si>
  <si>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</si>
  <si>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</si>
  <si>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</si>
  <si>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</si>
  <si>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</si>
  <si>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</si>
  <si>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3.1.91.11.10</t>
  </si>
  <si>
    <t>SES/COFP, SES/GMAE-14421 E SES/SUPECC-03082.</t>
  </si>
  <si>
    <t>3.3.90.39.04</t>
  </si>
  <si>
    <t>*Glosa - Servidores cedidos.</t>
  </si>
  <si>
    <t>Glosa -Residentes (Programa de Residência Médica).</t>
  </si>
  <si>
    <t>Glosa- Concessionárias (faturas da energia).</t>
  </si>
  <si>
    <t>SES/GAAL-11410, SES/GMAE-14421 E SES/SUPECC-03082.</t>
  </si>
  <si>
    <t>*Glosa- Concessionárias (faturas da energia).</t>
  </si>
  <si>
    <t>Glosa - Não cumprimento de Metas Contratuais.</t>
  </si>
  <si>
    <t>Glosa Segurança Armada.</t>
  </si>
  <si>
    <t>Outras Glosas.Diferença do ajuste de folha - valor da folha menor que o previsto no Contrato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</si>
  <si>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</si>
  <si>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</si>
  <si>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</si>
  <si>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- 2º Termo Aditivo: Repasse referente ao Custeio - Referências: outubro/23  Ordem de Pagamento 2023.2850.096.00160.001........R$ 105.842,34, novembro/23 Ordem de Pagamento 2023.2850.098.00157.006........R$ 1.472,52 e dezembro/23 Ordem de Pagamento  2023.2850.098.00157.007........R$ 67.018,27.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</si>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</sst>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/m/yyyy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17" xfId="1" applyFont="1" applyBorder="1" applyAlignment="1" applyProtection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166" fontId="3" fillId="0" borderId="17" xfId="0" applyNumberFormat="1" applyFont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8E392-6540-47FD-A9F3-76D7FCA859A2}">
  <sheetPr>
    <tabColor rgb="FFBBE33D"/>
    <pageSetUpPr fitToPage="1"/>
  </sheetPr>
  <dimension ref="A1:V120"/>
  <sheetViews>
    <sheetView tabSelected="1" zoomScaleNormal="100" workbookViewId="0">
      <selection activeCell="E28" sqref="E28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.42578125" style="63" customWidth="1"/>
    <col min="4" max="7" width="15.42578125" customWidth="1"/>
    <col min="8" max="8" width="16.85546875" customWidth="1"/>
    <col min="9" max="9" width="19.85546875" customWidth="1"/>
    <col min="10" max="10" width="15.42578125" customWidth="1"/>
    <col min="11" max="11" width="19.140625" customWidth="1"/>
    <col min="12" max="22" width="17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5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4803928.92</v>
      </c>
      <c r="C22" s="22">
        <v>4100713.03</v>
      </c>
      <c r="D22" s="22">
        <v>42403910.619999997</v>
      </c>
      <c r="E22" s="22"/>
      <c r="F22" s="22"/>
      <c r="G22" s="22">
        <v>7827857.8399999999</v>
      </c>
      <c r="H22" s="22"/>
      <c r="I22" s="22"/>
      <c r="J22" s="22">
        <v>756097.73</v>
      </c>
      <c r="K22" s="23">
        <v>45320</v>
      </c>
      <c r="L22" s="24">
        <v>3953928.92</v>
      </c>
      <c r="M22" s="24"/>
      <c r="N22" s="25"/>
      <c r="O22" s="26"/>
      <c r="P22" s="26"/>
      <c r="Q22" s="26"/>
      <c r="R22" s="24">
        <v>107314.86</v>
      </c>
      <c r="S22" s="26"/>
      <c r="T22" s="27"/>
      <c r="U22" s="27"/>
      <c r="V22" s="28">
        <f t="shared" ref="V22:V36" si="0">((L22+M22+N22)-O22-P22-Q22+(R22+S22+T22+U22))</f>
        <v>4061243.78</v>
      </c>
    </row>
    <row r="23" spans="1:22" ht="15.75" thickBot="1" x14ac:dyDescent="0.3">
      <c r="A23" s="20" t="s">
        <v>31</v>
      </c>
      <c r="B23" s="29">
        <v>4803928.92</v>
      </c>
      <c r="C23" s="30">
        <v>4100713.03</v>
      </c>
      <c r="D23" s="22"/>
      <c r="E23" s="22"/>
      <c r="F23" s="22"/>
      <c r="G23" s="22">
        <v>3851783.12</v>
      </c>
      <c r="H23" s="22"/>
      <c r="I23" s="22"/>
      <c r="J23" s="22">
        <v>746471.09</v>
      </c>
      <c r="K23" s="20" t="s">
        <v>31</v>
      </c>
      <c r="L23" s="24">
        <v>3953928.92</v>
      </c>
      <c r="M23" s="31"/>
      <c r="N23" s="28"/>
      <c r="O23" s="27"/>
      <c r="P23" s="27"/>
      <c r="Q23" s="27"/>
      <c r="R23" s="24"/>
      <c r="S23" s="27"/>
      <c r="T23" s="27"/>
      <c r="U23" s="27"/>
      <c r="V23" s="28">
        <f t="shared" si="0"/>
        <v>3953928.92</v>
      </c>
    </row>
    <row r="24" spans="1:22" ht="15.75" thickBot="1" x14ac:dyDescent="0.3">
      <c r="A24" s="20" t="s">
        <v>32</v>
      </c>
      <c r="B24" s="32">
        <v>4803928.92</v>
      </c>
      <c r="C24" s="30">
        <v>4100713.03</v>
      </c>
      <c r="D24" s="22"/>
      <c r="E24" s="22"/>
      <c r="F24" s="22"/>
      <c r="G24" s="22">
        <v>276048.07</v>
      </c>
      <c r="H24" s="22"/>
      <c r="I24" s="22"/>
      <c r="J24" s="22">
        <v>744487.05</v>
      </c>
      <c r="K24" s="20" t="s">
        <v>32</v>
      </c>
      <c r="L24" s="24">
        <v>3908928.92</v>
      </c>
      <c r="M24" s="31"/>
      <c r="N24" s="28"/>
      <c r="O24" s="27"/>
      <c r="P24" s="27"/>
      <c r="Q24" s="27"/>
      <c r="R24" s="24">
        <v>67018.27</v>
      </c>
      <c r="S24" s="28"/>
      <c r="T24" s="27"/>
      <c r="U24" s="27"/>
      <c r="V24" s="28">
        <f t="shared" si="0"/>
        <v>3975947.19</v>
      </c>
    </row>
    <row r="25" spans="1:22" ht="15.75" thickBot="1" x14ac:dyDescent="0.3">
      <c r="A25" s="20" t="s">
        <v>32</v>
      </c>
      <c r="B25" s="32"/>
      <c r="C25" s="30"/>
      <c r="D25" s="22"/>
      <c r="E25" s="22"/>
      <c r="F25" s="22"/>
      <c r="G25" s="22"/>
      <c r="H25" s="22"/>
      <c r="I25" s="22"/>
      <c r="J25" s="22"/>
      <c r="K25" s="23">
        <v>45320</v>
      </c>
      <c r="L25" s="24">
        <v>93902.27</v>
      </c>
      <c r="M25" s="31"/>
      <c r="N25" s="28"/>
      <c r="O25" s="27"/>
      <c r="P25" s="27"/>
      <c r="Q25" s="27"/>
      <c r="R25" s="27"/>
      <c r="S25" s="28"/>
      <c r="T25" s="27"/>
      <c r="U25" s="27"/>
      <c r="V25" s="28">
        <f t="shared" si="0"/>
        <v>93902.27</v>
      </c>
    </row>
    <row r="26" spans="1:22" ht="15.75" thickBot="1" x14ac:dyDescent="0.3">
      <c r="A26" s="20" t="s">
        <v>33</v>
      </c>
      <c r="B26" s="32">
        <v>4803928.92</v>
      </c>
      <c r="C26" s="30">
        <v>4100713.03</v>
      </c>
      <c r="D26" s="22"/>
      <c r="E26" s="22">
        <v>23000</v>
      </c>
      <c r="F26" s="22"/>
      <c r="G26" s="22">
        <v>8011386.75</v>
      </c>
      <c r="H26" s="22"/>
      <c r="I26" s="22"/>
      <c r="J26" s="22">
        <v>745279.62</v>
      </c>
      <c r="K26" s="20" t="s">
        <v>31</v>
      </c>
      <c r="L26" s="24">
        <v>103528.91</v>
      </c>
      <c r="M26" s="31"/>
      <c r="N26" s="28"/>
      <c r="O26" s="27"/>
      <c r="P26" s="27"/>
      <c r="Q26" s="27"/>
      <c r="R26" s="27"/>
      <c r="S26" s="28"/>
      <c r="T26" s="27"/>
      <c r="U26" s="27"/>
      <c r="V26" s="28">
        <f t="shared" si="0"/>
        <v>103528.91</v>
      </c>
    </row>
    <row r="27" spans="1:22" ht="15.75" thickBot="1" x14ac:dyDescent="0.3">
      <c r="A27" s="20" t="s">
        <v>33</v>
      </c>
      <c r="B27" s="32"/>
      <c r="C27" s="30"/>
      <c r="D27" s="22"/>
      <c r="E27" s="22"/>
      <c r="F27" s="22"/>
      <c r="G27" s="22"/>
      <c r="H27" s="22"/>
      <c r="I27" s="22"/>
      <c r="J27" s="22"/>
      <c r="K27" s="20" t="s">
        <v>33</v>
      </c>
      <c r="L27" s="24">
        <v>3908928.92</v>
      </c>
      <c r="M27" s="31"/>
      <c r="N27" s="28"/>
      <c r="O27" s="27"/>
      <c r="P27" s="27"/>
      <c r="Q27" s="27"/>
      <c r="R27" s="27"/>
      <c r="S27" s="28"/>
      <c r="T27" s="27"/>
      <c r="U27" s="27"/>
      <c r="V27" s="28">
        <f t="shared" si="0"/>
        <v>3908928.92</v>
      </c>
    </row>
    <row r="28" spans="1:22" ht="15.75" thickBot="1" x14ac:dyDescent="0.3">
      <c r="A28" s="20" t="s">
        <v>34</v>
      </c>
      <c r="B28" s="32">
        <v>4803928.92</v>
      </c>
      <c r="C28" s="30">
        <v>4100713.03</v>
      </c>
      <c r="D28" s="22"/>
      <c r="E28" s="22"/>
      <c r="F28" s="22"/>
      <c r="G28" s="22">
        <v>4059441.87</v>
      </c>
      <c r="H28" s="22">
        <v>23000</v>
      </c>
      <c r="I28" s="22"/>
      <c r="J28" s="22">
        <v>745873.66</v>
      </c>
      <c r="K28" s="20" t="s">
        <v>32</v>
      </c>
      <c r="L28" s="24">
        <v>150512.95000000001</v>
      </c>
      <c r="M28" s="31"/>
      <c r="N28" s="28"/>
      <c r="O28" s="27"/>
      <c r="P28" s="27"/>
      <c r="Q28" s="27"/>
      <c r="R28" s="27"/>
      <c r="S28" s="27"/>
      <c r="T28" s="27"/>
      <c r="U28" s="27"/>
      <c r="V28" s="28">
        <f t="shared" si="0"/>
        <v>150512.95000000001</v>
      </c>
    </row>
    <row r="29" spans="1:22" ht="15.75" thickBot="1" x14ac:dyDescent="0.3">
      <c r="A29" s="20" t="s">
        <v>34</v>
      </c>
      <c r="B29" s="32"/>
      <c r="C29" s="30"/>
      <c r="D29" s="22"/>
      <c r="E29" s="22"/>
      <c r="F29" s="22"/>
      <c r="G29" s="22"/>
      <c r="H29" s="22"/>
      <c r="I29" s="22"/>
      <c r="J29" s="22"/>
      <c r="K29" s="20" t="s">
        <v>34</v>
      </c>
      <c r="L29" s="24">
        <v>3908928.92</v>
      </c>
      <c r="M29" s="24">
        <v>23000</v>
      </c>
      <c r="N29" s="28"/>
      <c r="O29" s="27"/>
      <c r="P29" s="27"/>
      <c r="Q29" s="27"/>
      <c r="R29" s="27"/>
      <c r="S29" s="27"/>
      <c r="T29" s="27"/>
      <c r="U29" s="27"/>
      <c r="V29" s="28">
        <f t="shared" si="0"/>
        <v>3931928.92</v>
      </c>
    </row>
    <row r="30" spans="1:22" ht="15.75" thickBot="1" x14ac:dyDescent="0.3">
      <c r="A30" s="20" t="s">
        <v>35</v>
      </c>
      <c r="B30" s="32">
        <v>4803928.92</v>
      </c>
      <c r="C30" s="30">
        <v>4100713.03</v>
      </c>
      <c r="D30" s="22"/>
      <c r="E30" s="22"/>
      <c r="F30" s="22"/>
      <c r="G30" s="22"/>
      <c r="H30" s="22"/>
      <c r="I30" s="22"/>
      <c r="J30" s="22">
        <v>850000</v>
      </c>
      <c r="K30" s="20" t="s">
        <v>35</v>
      </c>
      <c r="L30" s="24">
        <v>3883928.92</v>
      </c>
      <c r="M30" s="24"/>
      <c r="N30" s="28"/>
      <c r="O30" s="27"/>
      <c r="P30" s="27"/>
      <c r="Q30" s="27"/>
      <c r="R30" s="27"/>
      <c r="S30" s="27"/>
      <c r="T30" s="27"/>
      <c r="U30" s="27"/>
      <c r="V30" s="28">
        <f t="shared" si="0"/>
        <v>3883928.92</v>
      </c>
    </row>
    <row r="31" spans="1:22" ht="15.75" thickBot="1" x14ac:dyDescent="0.3">
      <c r="A31" s="20" t="s">
        <v>36</v>
      </c>
      <c r="B31" s="32">
        <v>4803928.92</v>
      </c>
      <c r="C31" s="30">
        <v>4100713.03</v>
      </c>
      <c r="D31" s="22"/>
      <c r="E31" s="22"/>
      <c r="F31" s="22"/>
      <c r="G31" s="22"/>
      <c r="H31" s="22"/>
      <c r="I31" s="22"/>
      <c r="J31" s="22"/>
      <c r="K31" s="33"/>
      <c r="L31" s="24"/>
      <c r="M31" s="24"/>
      <c r="N31" s="28"/>
      <c r="O31" s="27"/>
      <c r="P31" s="27"/>
      <c r="Q31" s="27"/>
      <c r="R31" s="27"/>
      <c r="S31" s="27"/>
      <c r="T31" s="27"/>
      <c r="U31" s="27"/>
      <c r="V31" s="28">
        <f t="shared" si="0"/>
        <v>0</v>
      </c>
    </row>
    <row r="32" spans="1:22" ht="15.75" thickBot="1" x14ac:dyDescent="0.3">
      <c r="A32" s="20" t="s">
        <v>37</v>
      </c>
      <c r="B32" s="32">
        <v>4803928.92</v>
      </c>
      <c r="C32" s="30">
        <v>4100713.03</v>
      </c>
      <c r="D32" s="22"/>
      <c r="E32" s="22"/>
      <c r="F32" s="22"/>
      <c r="G32" s="22"/>
      <c r="H32" s="22"/>
      <c r="I32" s="22"/>
      <c r="J32" s="22"/>
      <c r="K32" s="33"/>
      <c r="L32" s="24"/>
      <c r="M32" s="24"/>
      <c r="N32" s="28"/>
      <c r="O32" s="27"/>
      <c r="P32" s="27"/>
      <c r="Q32" s="27"/>
      <c r="R32" s="27"/>
      <c r="S32" s="27"/>
      <c r="T32" s="27"/>
      <c r="U32" s="27"/>
      <c r="V32" s="28">
        <f t="shared" si="0"/>
        <v>0</v>
      </c>
    </row>
    <row r="33" spans="1:22" ht="15.75" thickBot="1" x14ac:dyDescent="0.3">
      <c r="A33" s="20" t="s">
        <v>38</v>
      </c>
      <c r="B33" s="32">
        <v>4803928.92</v>
      </c>
      <c r="C33" s="30">
        <v>4100713.03</v>
      </c>
      <c r="D33" s="22"/>
      <c r="E33" s="22"/>
      <c r="F33" s="22"/>
      <c r="G33" s="22"/>
      <c r="H33" s="22"/>
      <c r="I33" s="22"/>
      <c r="J33" s="22"/>
      <c r="K33" s="33"/>
      <c r="L33" s="24"/>
      <c r="M33" s="31"/>
      <c r="N33" s="28"/>
      <c r="O33" s="27"/>
      <c r="P33" s="27"/>
      <c r="Q33" s="27"/>
      <c r="R33" s="27"/>
      <c r="S33" s="27"/>
      <c r="T33" s="27"/>
      <c r="U33" s="27"/>
      <c r="V33" s="28">
        <f t="shared" si="0"/>
        <v>0</v>
      </c>
    </row>
    <row r="34" spans="1:22" ht="15.75" thickBot="1" x14ac:dyDescent="0.3">
      <c r="A34" s="20" t="s">
        <v>39</v>
      </c>
      <c r="B34" s="32">
        <v>2882357.35</v>
      </c>
      <c r="C34" s="30">
        <v>2179141.46</v>
      </c>
      <c r="D34" s="22"/>
      <c r="E34" s="22"/>
      <c r="F34" s="22"/>
      <c r="G34" s="22"/>
      <c r="H34" s="22"/>
      <c r="I34" s="22"/>
      <c r="J34" s="22"/>
      <c r="K34" s="33"/>
      <c r="L34" s="24"/>
      <c r="M34" s="31"/>
      <c r="N34" s="28"/>
      <c r="O34" s="27"/>
      <c r="P34" s="27"/>
      <c r="Q34" s="27"/>
      <c r="R34" s="27"/>
      <c r="S34" s="27"/>
      <c r="T34" s="27"/>
      <c r="U34" s="27"/>
      <c r="V34" s="28">
        <f t="shared" si="0"/>
        <v>0</v>
      </c>
    </row>
    <row r="35" spans="1:22" ht="15.75" thickBot="1" x14ac:dyDescent="0.3">
      <c r="A35" s="20" t="s">
        <v>40</v>
      </c>
      <c r="B35" s="32"/>
      <c r="C35" s="30"/>
      <c r="D35" s="22"/>
      <c r="E35" s="22"/>
      <c r="F35" s="22"/>
      <c r="G35" s="22"/>
      <c r="H35" s="22"/>
      <c r="I35" s="22"/>
      <c r="J35" s="22"/>
      <c r="K35" s="33"/>
      <c r="L35" s="31"/>
      <c r="M35" s="31"/>
      <c r="N35" s="28"/>
      <c r="O35" s="27"/>
      <c r="P35" s="27"/>
      <c r="Q35" s="27"/>
      <c r="R35" s="27"/>
      <c r="S35" s="27"/>
      <c r="T35" s="27"/>
      <c r="U35" s="27"/>
      <c r="V35" s="28">
        <f t="shared" si="0"/>
        <v>0</v>
      </c>
    </row>
    <row r="36" spans="1:22" ht="15.75" thickBot="1" x14ac:dyDescent="0.3">
      <c r="A36" s="34" t="s">
        <v>41</v>
      </c>
      <c r="B36" s="32"/>
      <c r="C36" s="30"/>
      <c r="D36" s="22"/>
      <c r="E36" s="22"/>
      <c r="F36" s="22"/>
      <c r="G36" s="22"/>
      <c r="H36" s="22"/>
      <c r="I36" s="22"/>
      <c r="J36" s="22"/>
      <c r="K36" s="33"/>
      <c r="L36" s="31"/>
      <c r="M36" s="28"/>
      <c r="N36" s="28"/>
      <c r="O36" s="27"/>
      <c r="P36" s="27"/>
      <c r="Q36" s="27"/>
      <c r="R36" s="27"/>
      <c r="S36" s="27"/>
      <c r="T36" s="27"/>
      <c r="U36" s="27"/>
      <c r="V36" s="28">
        <f t="shared" si="0"/>
        <v>0</v>
      </c>
    </row>
    <row r="37" spans="1:22" ht="15.75" thickBot="1" x14ac:dyDescent="0.3">
      <c r="A37" s="35"/>
      <c r="B37" s="36">
        <f t="shared" ref="B37:J37" si="1">SUM(B22:B36)</f>
        <v>46117717.63000001</v>
      </c>
      <c r="C37" s="36">
        <f t="shared" si="1"/>
        <v>39085558.730000004</v>
      </c>
      <c r="D37" s="36">
        <f t="shared" si="1"/>
        <v>42403910.619999997</v>
      </c>
      <c r="E37" s="36">
        <f t="shared" si="1"/>
        <v>23000</v>
      </c>
      <c r="F37" s="36">
        <f t="shared" si="1"/>
        <v>0</v>
      </c>
      <c r="G37" s="36">
        <f t="shared" si="1"/>
        <v>24026517.650000002</v>
      </c>
      <c r="H37" s="36">
        <f t="shared" si="1"/>
        <v>23000</v>
      </c>
      <c r="I37" s="36">
        <f t="shared" si="1"/>
        <v>0</v>
      </c>
      <c r="J37" s="36">
        <f t="shared" si="1"/>
        <v>4588209.1500000004</v>
      </c>
      <c r="K37" s="36"/>
      <c r="L37" s="36">
        <f t="shared" ref="L37:V37" si="2">SUM(L22:L36)</f>
        <v>23866517.649999999</v>
      </c>
      <c r="M37" s="36">
        <f t="shared" si="2"/>
        <v>23000</v>
      </c>
      <c r="N37" s="36">
        <f t="shared" si="2"/>
        <v>0</v>
      </c>
      <c r="O37" s="36">
        <f t="shared" si="2"/>
        <v>0</v>
      </c>
      <c r="P37" s="36">
        <f t="shared" si="2"/>
        <v>0</v>
      </c>
      <c r="Q37" s="36">
        <f t="shared" si="2"/>
        <v>0</v>
      </c>
      <c r="R37" s="36">
        <f t="shared" si="2"/>
        <v>174333.13</v>
      </c>
      <c r="S37" s="36">
        <f t="shared" si="2"/>
        <v>0</v>
      </c>
      <c r="T37" s="36">
        <f t="shared" si="2"/>
        <v>0</v>
      </c>
      <c r="U37" s="36">
        <f t="shared" si="2"/>
        <v>0</v>
      </c>
      <c r="V37" s="36">
        <f t="shared" si="2"/>
        <v>24063850.780000001</v>
      </c>
    </row>
    <row r="38" spans="1:22" x14ac:dyDescent="0.25">
      <c r="A38" s="37"/>
      <c r="B38" s="37"/>
      <c r="C38" s="38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45.75" customHeight="1" x14ac:dyDescent="0.25">
      <c r="A39" s="39" t="s">
        <v>42</v>
      </c>
      <c r="B39" s="39"/>
      <c r="C39" s="39"/>
      <c r="D39" s="39"/>
      <c r="E39" s="39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5" customHeight="1" x14ac:dyDescent="0.25">
      <c r="A40" s="40" t="s">
        <v>43</v>
      </c>
      <c r="B40" s="40"/>
      <c r="C40" s="40"/>
      <c r="D40" s="40"/>
      <c r="E40" s="40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 x14ac:dyDescent="0.25">
      <c r="A41" s="40"/>
      <c r="B41" s="40"/>
      <c r="C41" s="40"/>
      <c r="D41" s="40"/>
      <c r="E41" s="40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33" customHeight="1" x14ac:dyDescent="0.25">
      <c r="A42" s="41" t="s">
        <v>44</v>
      </c>
      <c r="B42" s="41"/>
      <c r="C42" s="41"/>
      <c r="D42" s="41"/>
      <c r="E42" s="41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5.75" customHeight="1" x14ac:dyDescent="0.25">
      <c r="A43" s="41" t="s">
        <v>45</v>
      </c>
      <c r="B43" s="41"/>
      <c r="C43" s="41"/>
      <c r="D43" s="41"/>
      <c r="E43" s="41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5.75" customHeight="1" x14ac:dyDescent="0.25">
      <c r="A44" s="41" t="s">
        <v>46</v>
      </c>
      <c r="B44" s="41"/>
      <c r="C44" s="41"/>
      <c r="D44" s="41"/>
      <c r="E44" s="41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5.75" customHeight="1" x14ac:dyDescent="0.25">
      <c r="A45" s="41" t="s">
        <v>47</v>
      </c>
      <c r="B45" s="41"/>
      <c r="C45" s="41"/>
      <c r="D45" s="41"/>
      <c r="E45" s="41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5" customHeight="1" x14ac:dyDescent="0.25">
      <c r="A46" s="41" t="s">
        <v>48</v>
      </c>
      <c r="B46" s="41"/>
      <c r="C46" s="41"/>
      <c r="D46" s="41"/>
      <c r="E46" s="41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1:22" x14ac:dyDescent="0.25">
      <c r="A47" s="37"/>
      <c r="B47" s="37"/>
      <c r="C47" s="3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5.75" customHeight="1" x14ac:dyDescent="0.25">
      <c r="A48" s="39" t="s">
        <v>49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38.25" customHeight="1" x14ac:dyDescent="0.25">
      <c r="A49" s="40" t="s">
        <v>43</v>
      </c>
      <c r="B49" s="40"/>
      <c r="C49" s="40"/>
      <c r="D49" s="40"/>
      <c r="E49" s="40"/>
      <c r="F49" s="42" t="s">
        <v>50</v>
      </c>
      <c r="G49" s="42" t="s">
        <v>51</v>
      </c>
      <c r="H49" s="42" t="s">
        <v>52</v>
      </c>
      <c r="I49" s="42" t="s">
        <v>53</v>
      </c>
      <c r="J49" s="42" t="s">
        <v>54</v>
      </c>
      <c r="K49" s="42" t="s">
        <v>55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39.75" customHeight="1" x14ac:dyDescent="0.25">
      <c r="A50" s="41" t="s">
        <v>56</v>
      </c>
      <c r="B50" s="41"/>
      <c r="C50" s="41"/>
      <c r="D50" s="41"/>
      <c r="E50" s="41"/>
      <c r="F50" s="43">
        <v>670272.98</v>
      </c>
      <c r="G50" s="44" t="s">
        <v>57</v>
      </c>
      <c r="H50" s="45">
        <v>201800010008207</v>
      </c>
      <c r="I50" s="46">
        <v>45293</v>
      </c>
      <c r="J50" s="46">
        <v>45293</v>
      </c>
      <c r="K50" s="47" t="s">
        <v>58</v>
      </c>
      <c r="L50" s="37"/>
      <c r="M50" s="37"/>
      <c r="N50" s="37"/>
      <c r="O50" s="37"/>
      <c r="P50" s="48"/>
      <c r="Q50" s="37"/>
      <c r="R50" s="37"/>
      <c r="S50" s="37"/>
      <c r="T50" s="37"/>
      <c r="U50" s="37"/>
      <c r="V50" s="37"/>
    </row>
    <row r="51" spans="1:22" ht="39.75" customHeight="1" x14ac:dyDescent="0.25">
      <c r="A51" s="41" t="s">
        <v>56</v>
      </c>
      <c r="B51" s="41"/>
      <c r="C51" s="41"/>
      <c r="D51" s="41"/>
      <c r="E51" s="41"/>
      <c r="F51" s="43">
        <v>645215.31999999995</v>
      </c>
      <c r="G51" s="44" t="s">
        <v>57</v>
      </c>
      <c r="H51" s="45">
        <v>201800010008207</v>
      </c>
      <c r="I51" s="46">
        <v>45324</v>
      </c>
      <c r="J51" s="46">
        <v>45324</v>
      </c>
      <c r="K51" s="47" t="s">
        <v>58</v>
      </c>
      <c r="L51" s="37"/>
      <c r="M51" s="37"/>
      <c r="N51" s="37"/>
      <c r="O51" s="37"/>
      <c r="P51" s="48"/>
      <c r="Q51" s="37"/>
      <c r="R51" s="37"/>
      <c r="S51" s="37"/>
      <c r="T51" s="37"/>
      <c r="U51" s="37"/>
      <c r="V51" s="37"/>
    </row>
    <row r="52" spans="1:22" ht="39.75" customHeight="1" x14ac:dyDescent="0.25">
      <c r="A52" s="41" t="s">
        <v>56</v>
      </c>
      <c r="B52" s="41"/>
      <c r="C52" s="41"/>
      <c r="D52" s="41"/>
      <c r="E52" s="41"/>
      <c r="F52" s="43">
        <v>626591.48</v>
      </c>
      <c r="G52" s="44" t="s">
        <v>57</v>
      </c>
      <c r="H52" s="45">
        <v>201800010008207</v>
      </c>
      <c r="I52" s="46">
        <v>45353</v>
      </c>
      <c r="J52" s="46">
        <v>45353</v>
      </c>
      <c r="K52" s="47" t="s">
        <v>58</v>
      </c>
      <c r="L52" s="37"/>
      <c r="M52" s="37"/>
      <c r="N52" s="37"/>
      <c r="O52" s="37"/>
      <c r="P52" s="48"/>
      <c r="Q52" s="37"/>
      <c r="R52" s="37"/>
      <c r="S52" s="37"/>
      <c r="T52" s="37"/>
      <c r="U52" s="37"/>
      <c r="V52" s="37"/>
    </row>
    <row r="53" spans="1:22" ht="39.75" customHeight="1" x14ac:dyDescent="0.25">
      <c r="A53" s="41" t="s">
        <v>56</v>
      </c>
      <c r="B53" s="41"/>
      <c r="C53" s="41"/>
      <c r="D53" s="41"/>
      <c r="E53" s="41"/>
      <c r="F53" s="43">
        <v>631890.19999999995</v>
      </c>
      <c r="G53" s="44" t="s">
        <v>57</v>
      </c>
      <c r="H53" s="45">
        <v>202100010024770</v>
      </c>
      <c r="I53" s="46">
        <v>45384</v>
      </c>
      <c r="J53" s="46">
        <v>45384</v>
      </c>
      <c r="K53" s="47" t="s">
        <v>58</v>
      </c>
      <c r="L53" s="37"/>
      <c r="M53" s="37"/>
      <c r="N53" s="37"/>
      <c r="O53" s="37"/>
      <c r="P53" s="48"/>
      <c r="Q53" s="37"/>
      <c r="R53" s="37"/>
      <c r="S53" s="37"/>
      <c r="T53" s="37"/>
      <c r="U53" s="37"/>
      <c r="V53" s="37"/>
    </row>
    <row r="54" spans="1:22" ht="39.75" customHeight="1" x14ac:dyDescent="0.25">
      <c r="A54" s="41" t="s">
        <v>56</v>
      </c>
      <c r="B54" s="41"/>
      <c r="C54" s="41"/>
      <c r="D54" s="41"/>
      <c r="E54" s="41"/>
      <c r="F54" s="43">
        <v>654450.93999999994</v>
      </c>
      <c r="G54" s="44" t="s">
        <v>59</v>
      </c>
      <c r="H54" s="45">
        <v>202100010024770</v>
      </c>
      <c r="I54" s="46">
        <v>45413</v>
      </c>
      <c r="J54" s="46">
        <v>45413</v>
      </c>
      <c r="K54" s="47" t="s">
        <v>58</v>
      </c>
      <c r="L54" s="37"/>
      <c r="M54" s="37"/>
      <c r="N54" s="37"/>
      <c r="O54" s="37"/>
      <c r="P54" s="48"/>
      <c r="Q54" s="37"/>
      <c r="R54" s="37"/>
      <c r="S54" s="37"/>
      <c r="T54" s="37"/>
      <c r="U54" s="37"/>
      <c r="V54" s="37"/>
    </row>
    <row r="55" spans="1:22" ht="39.75" customHeight="1" x14ac:dyDescent="0.25">
      <c r="A55" s="41" t="s">
        <v>60</v>
      </c>
      <c r="B55" s="41"/>
      <c r="C55" s="41"/>
      <c r="D55" s="41"/>
      <c r="E55" s="41"/>
      <c r="F55" s="43">
        <v>712791.36</v>
      </c>
      <c r="G55" s="44"/>
      <c r="H55" s="45"/>
      <c r="I55" s="46">
        <v>45444</v>
      </c>
      <c r="J55" s="46">
        <v>45444</v>
      </c>
      <c r="K55" s="47"/>
      <c r="L55" s="37"/>
      <c r="M55" s="37"/>
      <c r="N55" s="37"/>
      <c r="O55" s="37"/>
      <c r="P55" s="48"/>
      <c r="Q55" s="37"/>
      <c r="R55" s="37"/>
      <c r="S55" s="37"/>
      <c r="T55" s="37"/>
      <c r="U55" s="37"/>
      <c r="V55" s="37"/>
    </row>
    <row r="56" spans="1:22" ht="15" customHeight="1" x14ac:dyDescent="0.25">
      <c r="A56" s="41" t="s">
        <v>61</v>
      </c>
      <c r="B56" s="41"/>
      <c r="C56" s="41"/>
      <c r="D56" s="41"/>
      <c r="E56" s="41"/>
      <c r="F56" s="47"/>
      <c r="G56" s="47"/>
      <c r="H56" s="47"/>
      <c r="I56" s="46"/>
      <c r="J56" s="46"/>
      <c r="K56" s="44"/>
      <c r="L56" s="37"/>
      <c r="M56" s="37"/>
      <c r="N56" s="37"/>
      <c r="O56" s="37"/>
      <c r="P56" s="48"/>
      <c r="Q56" s="37"/>
      <c r="R56" s="37"/>
      <c r="S56" s="37"/>
      <c r="T56" s="37"/>
      <c r="U56" s="37"/>
      <c r="V56" s="37"/>
    </row>
    <row r="57" spans="1:22" ht="39.75" customHeight="1" x14ac:dyDescent="0.25">
      <c r="A57" s="41" t="s">
        <v>62</v>
      </c>
      <c r="B57" s="41"/>
      <c r="C57" s="41"/>
      <c r="D57" s="41"/>
      <c r="E57" s="41"/>
      <c r="F57" s="49">
        <v>52881.84</v>
      </c>
      <c r="G57" s="44" t="s">
        <v>59</v>
      </c>
      <c r="H57" s="45">
        <v>201800010008207</v>
      </c>
      <c r="I57" s="46">
        <v>45293</v>
      </c>
      <c r="J57" s="46">
        <v>45293</v>
      </c>
      <c r="K57" s="47" t="s">
        <v>63</v>
      </c>
      <c r="L57" s="37"/>
      <c r="M57" s="37"/>
      <c r="N57" s="37"/>
      <c r="O57" s="37"/>
      <c r="P57" s="48"/>
      <c r="Q57" s="37"/>
      <c r="R57" s="37"/>
      <c r="S57" s="37"/>
      <c r="T57" s="37"/>
      <c r="U57" s="37"/>
      <c r="V57" s="37"/>
    </row>
    <row r="58" spans="1:22" ht="39.75" customHeight="1" x14ac:dyDescent="0.25">
      <c r="A58" s="41" t="s">
        <v>62</v>
      </c>
      <c r="B58" s="41"/>
      <c r="C58" s="41"/>
      <c r="D58" s="41"/>
      <c r="E58" s="41"/>
      <c r="F58" s="49">
        <v>43255.199999999997</v>
      </c>
      <c r="G58" s="44" t="s">
        <v>59</v>
      </c>
      <c r="H58" s="45">
        <v>201800010008207</v>
      </c>
      <c r="I58" s="46">
        <v>45324</v>
      </c>
      <c r="J58" s="46">
        <v>45324</v>
      </c>
      <c r="K58" s="47" t="s">
        <v>63</v>
      </c>
      <c r="L58" s="37"/>
      <c r="M58" s="37"/>
      <c r="N58" s="37"/>
      <c r="O58" s="37"/>
      <c r="P58" s="48"/>
      <c r="Q58" s="37"/>
      <c r="R58" s="37"/>
      <c r="S58" s="37"/>
      <c r="T58" s="37"/>
      <c r="U58" s="37"/>
      <c r="V58" s="37"/>
    </row>
    <row r="59" spans="1:22" ht="39.75" customHeight="1" x14ac:dyDescent="0.25">
      <c r="A59" s="41" t="s">
        <v>62</v>
      </c>
      <c r="B59" s="41"/>
      <c r="C59" s="41"/>
      <c r="D59" s="41"/>
      <c r="E59" s="41"/>
      <c r="F59" s="49">
        <v>41271.160000000003</v>
      </c>
      <c r="G59" s="44" t="s">
        <v>59</v>
      </c>
      <c r="H59" s="45">
        <v>201800010008207</v>
      </c>
      <c r="I59" s="46">
        <v>45353</v>
      </c>
      <c r="J59" s="46">
        <v>45353</v>
      </c>
      <c r="K59" s="47" t="s">
        <v>63</v>
      </c>
      <c r="L59" s="37"/>
      <c r="M59" s="37"/>
      <c r="N59" s="37"/>
      <c r="O59" s="37"/>
      <c r="P59" s="48"/>
      <c r="Q59" s="37"/>
      <c r="R59" s="37"/>
      <c r="S59" s="37"/>
      <c r="T59" s="37"/>
      <c r="U59" s="37"/>
      <c r="V59" s="37"/>
    </row>
    <row r="60" spans="1:22" ht="39.75" customHeight="1" x14ac:dyDescent="0.25">
      <c r="A60" s="41" t="s">
        <v>62</v>
      </c>
      <c r="B60" s="41"/>
      <c r="C60" s="41"/>
      <c r="D60" s="41"/>
      <c r="E60" s="41"/>
      <c r="F60" s="49">
        <v>42063.73</v>
      </c>
      <c r="G60" s="44" t="s">
        <v>59</v>
      </c>
      <c r="H60" s="45">
        <v>201700010019675</v>
      </c>
      <c r="I60" s="46">
        <v>45384</v>
      </c>
      <c r="J60" s="46">
        <v>45384</v>
      </c>
      <c r="K60" s="47" t="s">
        <v>63</v>
      </c>
      <c r="L60" s="37"/>
      <c r="M60" s="37"/>
      <c r="N60" s="37"/>
      <c r="O60" s="37"/>
      <c r="P60" s="48"/>
      <c r="Q60" s="37"/>
      <c r="R60" s="37"/>
      <c r="S60" s="37"/>
      <c r="T60" s="37"/>
      <c r="U60" s="37"/>
      <c r="V60" s="37"/>
    </row>
    <row r="61" spans="1:22" ht="39.75" customHeight="1" x14ac:dyDescent="0.25">
      <c r="A61" s="41" t="s">
        <v>62</v>
      </c>
      <c r="B61" s="41"/>
      <c r="C61" s="41"/>
      <c r="D61" s="41"/>
      <c r="E61" s="41"/>
      <c r="F61" s="49">
        <v>42657.77</v>
      </c>
      <c r="G61" s="44" t="s">
        <v>59</v>
      </c>
      <c r="H61" s="45">
        <v>201700010019675</v>
      </c>
      <c r="I61" s="46">
        <v>45413</v>
      </c>
      <c r="J61" s="46">
        <v>45413</v>
      </c>
      <c r="K61" s="47" t="s">
        <v>63</v>
      </c>
      <c r="L61" s="37"/>
      <c r="M61" s="37"/>
      <c r="N61" s="37"/>
      <c r="O61" s="37"/>
      <c r="P61" s="48"/>
      <c r="Q61" s="37"/>
      <c r="R61" s="37"/>
      <c r="S61" s="37"/>
      <c r="T61" s="37"/>
      <c r="U61" s="37"/>
      <c r="V61" s="37"/>
    </row>
    <row r="62" spans="1:22" ht="39.75" customHeight="1" x14ac:dyDescent="0.25">
      <c r="A62" s="41" t="s">
        <v>64</v>
      </c>
      <c r="B62" s="41"/>
      <c r="C62" s="41"/>
      <c r="D62" s="41"/>
      <c r="E62" s="41"/>
      <c r="F62" s="49">
        <v>50000</v>
      </c>
      <c r="G62" s="44"/>
      <c r="H62" s="45"/>
      <c r="I62" s="46">
        <v>45444</v>
      </c>
      <c r="J62" s="46">
        <v>45444</v>
      </c>
      <c r="K62" s="47"/>
      <c r="L62" s="37"/>
      <c r="M62" s="37"/>
      <c r="N62" s="37"/>
      <c r="O62" s="37"/>
      <c r="P62" s="48"/>
      <c r="Q62" s="37"/>
      <c r="R62" s="37"/>
      <c r="S62" s="37"/>
      <c r="T62" s="37"/>
      <c r="U62" s="37"/>
      <c r="V62" s="37"/>
    </row>
    <row r="63" spans="1:22" ht="15" customHeight="1" x14ac:dyDescent="0.25">
      <c r="A63" s="41" t="s">
        <v>65</v>
      </c>
      <c r="B63" s="41"/>
      <c r="C63" s="41"/>
      <c r="D63" s="41"/>
      <c r="E63" s="41"/>
      <c r="F63" s="49"/>
      <c r="G63" s="44"/>
      <c r="H63" s="45"/>
      <c r="I63" s="46"/>
      <c r="J63" s="46"/>
      <c r="K63" s="50"/>
      <c r="L63" s="37"/>
      <c r="M63" s="37"/>
      <c r="N63" s="37"/>
      <c r="O63" s="37"/>
      <c r="P63" s="48"/>
      <c r="Q63" s="37"/>
      <c r="R63" s="37"/>
      <c r="S63" s="37"/>
      <c r="T63" s="37"/>
      <c r="U63" s="37"/>
      <c r="V63" s="37"/>
    </row>
    <row r="64" spans="1:22" ht="15" customHeight="1" x14ac:dyDescent="0.25">
      <c r="A64" s="41" t="s">
        <v>66</v>
      </c>
      <c r="B64" s="41"/>
      <c r="C64" s="41"/>
      <c r="D64" s="41"/>
      <c r="E64" s="41"/>
      <c r="F64" s="47"/>
      <c r="G64" s="47"/>
      <c r="H64" s="47"/>
      <c r="I64" s="46"/>
      <c r="J64" s="46"/>
      <c r="K64" s="44"/>
      <c r="L64" s="37"/>
      <c r="M64" s="37"/>
      <c r="N64" s="37"/>
      <c r="O64" s="37"/>
      <c r="P64" s="48"/>
      <c r="Q64" s="37"/>
      <c r="R64" s="37"/>
      <c r="S64" s="37"/>
      <c r="T64" s="37"/>
      <c r="U64" s="37"/>
      <c r="V64" s="37"/>
    </row>
    <row r="65" spans="1:22" ht="38.25" customHeight="1" x14ac:dyDescent="0.25">
      <c r="A65" s="41" t="s">
        <v>67</v>
      </c>
      <c r="B65" s="41"/>
      <c r="C65" s="41"/>
      <c r="D65" s="41"/>
      <c r="E65" s="41"/>
      <c r="F65" s="51">
        <v>32942.910000000003</v>
      </c>
      <c r="G65" s="44" t="s">
        <v>57</v>
      </c>
      <c r="H65" s="45">
        <v>201800010008207</v>
      </c>
      <c r="I65" s="46">
        <v>45293</v>
      </c>
      <c r="J65" s="46">
        <v>45293</v>
      </c>
      <c r="K65" s="47" t="s">
        <v>58</v>
      </c>
      <c r="L65" s="37"/>
      <c r="M65" s="37"/>
      <c r="N65" s="37"/>
      <c r="O65" s="37"/>
      <c r="P65" s="48"/>
      <c r="Q65" s="37"/>
      <c r="R65" s="37"/>
      <c r="S65" s="37"/>
      <c r="T65" s="37"/>
      <c r="U65" s="37"/>
      <c r="V65" s="37"/>
    </row>
    <row r="66" spans="1:22" ht="38.25" customHeight="1" x14ac:dyDescent="0.25">
      <c r="A66" s="41" t="s">
        <v>67</v>
      </c>
      <c r="B66" s="41"/>
      <c r="C66" s="41"/>
      <c r="D66" s="41"/>
      <c r="E66" s="41"/>
      <c r="F66" s="51">
        <v>58000.57</v>
      </c>
      <c r="G66" s="44" t="s">
        <v>57</v>
      </c>
      <c r="H66" s="45">
        <v>201800010008207</v>
      </c>
      <c r="I66" s="46">
        <v>45324</v>
      </c>
      <c r="J66" s="46">
        <v>45324</v>
      </c>
      <c r="K66" s="47" t="s">
        <v>58</v>
      </c>
      <c r="L66" s="37"/>
      <c r="M66" s="37"/>
      <c r="N66" s="37"/>
      <c r="O66" s="37"/>
      <c r="P66" s="48"/>
      <c r="Q66" s="37"/>
      <c r="R66" s="37"/>
      <c r="S66" s="37"/>
      <c r="T66" s="37"/>
      <c r="U66" s="37"/>
      <c r="V66" s="37"/>
    </row>
    <row r="67" spans="1:22" ht="38.25" customHeight="1" x14ac:dyDescent="0.25">
      <c r="A67" s="41" t="s">
        <v>67</v>
      </c>
      <c r="B67" s="41"/>
      <c r="C67" s="41"/>
      <c r="D67" s="41"/>
      <c r="E67" s="41"/>
      <c r="F67" s="51">
        <v>76624.41</v>
      </c>
      <c r="G67" s="44" t="s">
        <v>57</v>
      </c>
      <c r="H67" s="45">
        <v>201800010008207</v>
      </c>
      <c r="I67" s="46">
        <v>45353</v>
      </c>
      <c r="J67" s="46">
        <v>45353</v>
      </c>
      <c r="K67" s="47" t="s">
        <v>58</v>
      </c>
      <c r="L67" s="37"/>
      <c r="M67" s="37"/>
      <c r="N67" s="37"/>
      <c r="O67" s="37"/>
      <c r="P67" s="48"/>
      <c r="Q67" s="37"/>
      <c r="R67" s="37"/>
      <c r="S67" s="37"/>
      <c r="T67" s="37"/>
      <c r="U67" s="37"/>
      <c r="V67" s="37"/>
    </row>
    <row r="68" spans="1:22" ht="38.25" customHeight="1" x14ac:dyDescent="0.25">
      <c r="A68" s="41" t="s">
        <v>67</v>
      </c>
      <c r="B68" s="41"/>
      <c r="C68" s="41"/>
      <c r="D68" s="41"/>
      <c r="E68" s="41"/>
      <c r="F68" s="51">
        <v>71325.690000000104</v>
      </c>
      <c r="G68" s="44" t="s">
        <v>57</v>
      </c>
      <c r="H68" s="45">
        <v>202100010024770</v>
      </c>
      <c r="I68" s="46">
        <v>45383</v>
      </c>
      <c r="J68" s="46">
        <v>45383</v>
      </c>
      <c r="K68" s="47" t="s">
        <v>58</v>
      </c>
      <c r="L68" s="37"/>
      <c r="M68" s="37"/>
      <c r="N68" s="37"/>
      <c r="O68" s="37"/>
      <c r="P68" s="48"/>
      <c r="Q68" s="37"/>
      <c r="R68" s="37"/>
      <c r="S68" s="37"/>
      <c r="T68" s="37"/>
      <c r="U68" s="37"/>
      <c r="V68" s="37"/>
    </row>
    <row r="69" spans="1:22" ht="38.25" customHeight="1" x14ac:dyDescent="0.25">
      <c r="A69" s="41" t="s">
        <v>67</v>
      </c>
      <c r="B69" s="41"/>
      <c r="C69" s="41"/>
      <c r="D69" s="41"/>
      <c r="E69" s="41"/>
      <c r="F69" s="51">
        <v>48764.950000000099</v>
      </c>
      <c r="G69" s="44" t="s">
        <v>57</v>
      </c>
      <c r="H69" s="45">
        <v>202100010024770</v>
      </c>
      <c r="I69" s="46">
        <v>45413</v>
      </c>
      <c r="J69" s="46">
        <v>45413</v>
      </c>
      <c r="K69" s="47" t="s">
        <v>58</v>
      </c>
      <c r="L69" s="37"/>
      <c r="M69" s="37"/>
      <c r="N69" s="37"/>
      <c r="O69" s="37"/>
      <c r="P69" s="48"/>
      <c r="Q69" s="37"/>
      <c r="R69" s="37"/>
      <c r="S69" s="37"/>
      <c r="T69" s="37"/>
      <c r="U69" s="37"/>
      <c r="V69" s="37"/>
    </row>
    <row r="70" spans="1:22" ht="38.25" customHeight="1" x14ac:dyDescent="0.25">
      <c r="A70" s="41" t="s">
        <v>67</v>
      </c>
      <c r="B70" s="41"/>
      <c r="C70" s="41"/>
      <c r="D70" s="41"/>
      <c r="E70" s="41"/>
      <c r="F70" s="49">
        <v>87208.639999999999</v>
      </c>
      <c r="G70" s="44" t="s">
        <v>57</v>
      </c>
      <c r="H70" s="45">
        <v>202100010024770</v>
      </c>
      <c r="I70" s="46">
        <v>45444</v>
      </c>
      <c r="J70" s="46">
        <v>45444</v>
      </c>
      <c r="K70" s="47" t="s">
        <v>58</v>
      </c>
      <c r="L70" s="37"/>
      <c r="M70" s="37"/>
      <c r="N70" s="37"/>
      <c r="O70" s="37"/>
      <c r="P70" s="48"/>
      <c r="Q70" s="37"/>
      <c r="R70" s="37"/>
      <c r="S70" s="37"/>
      <c r="T70" s="37"/>
      <c r="U70" s="37"/>
      <c r="V70" s="37"/>
    </row>
    <row r="71" spans="1:22" ht="15" customHeight="1" x14ac:dyDescent="0.25">
      <c r="A71" s="41" t="s">
        <v>68</v>
      </c>
      <c r="B71" s="41"/>
      <c r="C71" s="41"/>
      <c r="D71" s="41"/>
      <c r="E71" s="41"/>
      <c r="F71" s="49"/>
      <c r="G71" s="44"/>
      <c r="H71" s="45"/>
      <c r="I71" s="44"/>
      <c r="J71" s="52"/>
      <c r="K71" s="44"/>
      <c r="L71" s="37"/>
      <c r="M71" s="37"/>
      <c r="N71" s="37"/>
      <c r="O71" s="37"/>
      <c r="P71" s="48"/>
      <c r="Q71" s="37"/>
      <c r="R71" s="37"/>
      <c r="S71" s="37"/>
      <c r="T71" s="37"/>
      <c r="U71" s="37"/>
      <c r="V71" s="37"/>
    </row>
    <row r="72" spans="1:22" ht="15" customHeight="1" x14ac:dyDescent="0.25">
      <c r="A72" s="53" t="s">
        <v>69</v>
      </c>
      <c r="B72" s="53"/>
      <c r="C72" s="53"/>
      <c r="D72" s="53"/>
      <c r="E72" s="53"/>
      <c r="F72" s="54">
        <f>SUM(F50:F71)</f>
        <v>4588209.1500000004</v>
      </c>
      <c r="G72" s="55"/>
      <c r="H72" s="55"/>
      <c r="I72" s="55"/>
      <c r="J72" s="55"/>
      <c r="K72" s="55"/>
      <c r="L72" s="37"/>
      <c r="M72" s="37"/>
      <c r="N72" s="37"/>
      <c r="O72" s="37"/>
      <c r="P72" s="48"/>
      <c r="Q72" s="37"/>
      <c r="R72" s="37"/>
      <c r="S72" s="37"/>
      <c r="T72" s="37"/>
      <c r="U72" s="37"/>
      <c r="V72" s="37"/>
    </row>
    <row r="73" spans="1:22" ht="15" customHeight="1" x14ac:dyDescent="0.25">
      <c r="A73" s="56" t="s">
        <v>70</v>
      </c>
      <c r="B73" s="56"/>
      <c r="C73" s="56"/>
      <c r="D73" s="56"/>
      <c r="E73" s="56"/>
      <c r="F73" s="56"/>
      <c r="G73" s="56"/>
      <c r="H73" s="56"/>
      <c r="I73" s="48"/>
      <c r="J73" s="48"/>
      <c r="K73" s="48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5.75" thickBot="1" x14ac:dyDescent="0.3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37"/>
      <c r="Q74" s="37"/>
      <c r="R74" s="37"/>
      <c r="S74" s="37"/>
      <c r="T74" s="37"/>
      <c r="U74" s="37"/>
      <c r="V74" s="37"/>
    </row>
    <row r="75" spans="1:22" ht="27" customHeight="1" thickBot="1" x14ac:dyDescent="0.3">
      <c r="A75" s="58" t="s">
        <v>71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9"/>
      <c r="M75" s="59"/>
      <c r="N75" s="59"/>
      <c r="O75" s="59"/>
      <c r="P75" s="37"/>
      <c r="Q75" s="37"/>
      <c r="R75" s="37"/>
      <c r="S75" s="37"/>
      <c r="T75" s="37"/>
      <c r="U75" s="37"/>
      <c r="V75" s="37"/>
    </row>
    <row r="76" spans="1:22" ht="27" customHeight="1" thickBot="1" x14ac:dyDescent="0.3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9"/>
      <c r="M76" s="59"/>
      <c r="N76" s="59"/>
      <c r="O76" s="59"/>
      <c r="P76" s="37"/>
      <c r="Q76" s="37"/>
      <c r="R76" s="37"/>
      <c r="S76" s="37"/>
      <c r="T76" s="37"/>
      <c r="U76" s="37"/>
      <c r="V76" s="37"/>
    </row>
    <row r="77" spans="1:22" x14ac:dyDescent="0.25">
      <c r="A77" s="37"/>
      <c r="B77" s="37"/>
      <c r="C77" s="3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5" customHeight="1" x14ac:dyDescent="0.25">
      <c r="A78" s="56" t="s">
        <v>72</v>
      </c>
      <c r="B78" s="56"/>
      <c r="C78" s="56"/>
      <c r="D78" s="56"/>
      <c r="E78" s="56"/>
      <c r="F78" s="56"/>
      <c r="G78" s="56"/>
      <c r="H78" s="56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 x14ac:dyDescent="0.25">
      <c r="A79" s="37"/>
      <c r="B79" s="37"/>
      <c r="C79" s="3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x14ac:dyDescent="0.25">
      <c r="A80" s="37"/>
      <c r="B80" s="37"/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5" customHeight="1" x14ac:dyDescent="0.25">
      <c r="A81" s="37"/>
      <c r="B81" s="37"/>
      <c r="C81" s="38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5" customHeight="1" x14ac:dyDescent="0.25">
      <c r="A82" s="60"/>
      <c r="B82" s="60"/>
      <c r="C82" s="61"/>
      <c r="D82" s="62"/>
      <c r="E82" s="62"/>
      <c r="F82" s="62"/>
      <c r="I82" s="62"/>
      <c r="J82" s="62"/>
      <c r="K82" s="62"/>
      <c r="L82" s="62"/>
      <c r="M82" s="60"/>
      <c r="N82" s="60"/>
      <c r="O82" s="60"/>
      <c r="P82" s="60"/>
      <c r="Q82" s="60"/>
      <c r="R82" s="60"/>
      <c r="S82" s="60"/>
      <c r="T82" s="60"/>
      <c r="U82" s="60"/>
      <c r="V82" s="60"/>
    </row>
    <row r="83" spans="1:22" ht="29.25" customHeight="1" x14ac:dyDescent="0.25">
      <c r="A83" s="60"/>
      <c r="B83" s="60"/>
      <c r="C83" s="61"/>
      <c r="D83" s="62"/>
      <c r="E83" s="62"/>
      <c r="F83" s="62"/>
      <c r="I83" s="62"/>
      <c r="J83" s="62"/>
      <c r="K83" s="62"/>
      <c r="L83" s="62"/>
      <c r="M83" s="60"/>
      <c r="N83" s="60"/>
      <c r="O83" s="60"/>
      <c r="P83" s="60"/>
      <c r="Q83" s="60"/>
      <c r="R83" s="60"/>
      <c r="S83" s="60"/>
      <c r="T83" s="60"/>
      <c r="U83" s="60"/>
      <c r="V83" s="60"/>
    </row>
    <row r="84" spans="1:22" x14ac:dyDescent="0.25">
      <c r="A84" s="60"/>
      <c r="B84" s="60"/>
      <c r="C84" s="61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</row>
    <row r="85" spans="1:22" x14ac:dyDescent="0.25">
      <c r="A85" s="60"/>
      <c r="B85" s="60"/>
      <c r="C85" s="61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</row>
    <row r="86" spans="1:22" x14ac:dyDescent="0.25">
      <c r="A86" s="60"/>
      <c r="B86" s="60"/>
      <c r="C86" s="61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</row>
    <row r="87" spans="1:22" x14ac:dyDescent="0.25">
      <c r="A87" s="60"/>
      <c r="B87" s="60"/>
      <c r="C87" s="61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</row>
    <row r="88" spans="1:22" x14ac:dyDescent="0.25">
      <c r="A88" s="60"/>
      <c r="B88" s="60"/>
      <c r="C88" s="61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</row>
    <row r="89" spans="1:22" x14ac:dyDescent="0.25">
      <c r="A89" s="60"/>
      <c r="B89" s="60"/>
      <c r="C89" s="61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</row>
    <row r="90" spans="1:22" x14ac:dyDescent="0.25">
      <c r="A90" s="60"/>
      <c r="B90" s="60"/>
      <c r="C90" s="61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</row>
    <row r="91" spans="1:22" x14ac:dyDescent="0.25">
      <c r="A91" s="60"/>
      <c r="B91" s="60"/>
      <c r="C91" s="61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</row>
    <row r="92" spans="1:22" x14ac:dyDescent="0.25">
      <c r="A92" s="60"/>
      <c r="B92" s="60"/>
      <c r="C92" s="61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</row>
    <row r="93" spans="1:22" x14ac:dyDescent="0.25">
      <c r="A93" s="60"/>
      <c r="B93" s="60"/>
      <c r="C93" s="61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</row>
    <row r="94" spans="1:22" x14ac:dyDescent="0.25">
      <c r="A94" s="60"/>
      <c r="B94" s="60"/>
      <c r="C94" s="61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</row>
    <row r="95" spans="1:22" x14ac:dyDescent="0.25">
      <c r="A95" s="60"/>
      <c r="B95" s="60"/>
      <c r="C95" s="61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</row>
    <row r="96" spans="1:22" x14ac:dyDescent="0.25">
      <c r="A96" s="60"/>
      <c r="B96" s="60"/>
      <c r="C96" s="61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</row>
    <row r="97" spans="1:22" x14ac:dyDescent="0.25">
      <c r="A97" s="60"/>
      <c r="B97" s="60"/>
      <c r="C97" s="61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</row>
    <row r="98" spans="1:22" x14ac:dyDescent="0.25">
      <c r="A98" s="60"/>
      <c r="B98" s="60"/>
      <c r="C98" s="61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</row>
    <row r="99" spans="1:22" x14ac:dyDescent="0.25">
      <c r="A99" s="60"/>
      <c r="B99" s="60"/>
      <c r="C99" s="61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</row>
    <row r="100" spans="1:22" x14ac:dyDescent="0.25">
      <c r="A100" s="60"/>
      <c r="B100" s="60"/>
      <c r="C100" s="61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</row>
    <row r="101" spans="1:22" x14ac:dyDescent="0.25">
      <c r="A101" s="60"/>
      <c r="B101" s="60"/>
      <c r="C101" s="61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</row>
    <row r="102" spans="1:22" x14ac:dyDescent="0.25">
      <c r="A102" s="60"/>
      <c r="B102" s="60"/>
      <c r="C102" s="61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</row>
    <row r="103" spans="1:22" x14ac:dyDescent="0.25">
      <c r="A103" s="60"/>
      <c r="B103" s="60"/>
      <c r="C103" s="61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</row>
    <row r="104" spans="1:22" x14ac:dyDescent="0.25">
      <c r="A104" s="60"/>
      <c r="B104" s="60"/>
      <c r="C104" s="61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</row>
    <row r="105" spans="1:22" x14ac:dyDescent="0.25">
      <c r="A105" s="60"/>
      <c r="B105" s="60"/>
      <c r="C105" s="61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</row>
    <row r="106" spans="1:22" x14ac:dyDescent="0.25">
      <c r="A106" s="60"/>
      <c r="B106" s="60"/>
      <c r="C106" s="61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</row>
    <row r="107" spans="1:22" x14ac:dyDescent="0.25">
      <c r="A107" s="60"/>
      <c r="B107" s="60"/>
      <c r="C107" s="61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</row>
    <row r="108" spans="1:22" x14ac:dyDescent="0.25">
      <c r="A108" s="60"/>
      <c r="B108" s="60"/>
      <c r="C108" s="61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</row>
    <row r="109" spans="1:22" x14ac:dyDescent="0.25">
      <c r="A109" s="60"/>
      <c r="B109" s="60"/>
      <c r="C109" s="61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</row>
    <row r="110" spans="1:22" x14ac:dyDescent="0.25">
      <c r="A110" s="60"/>
      <c r="B110" s="60"/>
      <c r="C110" s="61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</row>
    <row r="111" spans="1:22" x14ac:dyDescent="0.25">
      <c r="A111" s="60"/>
      <c r="B111" s="60"/>
      <c r="C111" s="61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</row>
    <row r="112" spans="1:22" x14ac:dyDescent="0.25">
      <c r="A112" s="60"/>
      <c r="B112" s="60"/>
      <c r="C112" s="61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</row>
    <row r="113" spans="1:22" x14ac:dyDescent="0.25">
      <c r="A113" s="60"/>
      <c r="B113" s="60"/>
      <c r="C113" s="61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</row>
    <row r="114" spans="1:22" x14ac:dyDescent="0.25">
      <c r="A114" s="60"/>
      <c r="B114" s="60"/>
      <c r="C114" s="61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</row>
    <row r="115" spans="1:22" x14ac:dyDescent="0.25">
      <c r="A115" s="60"/>
      <c r="B115" s="60"/>
      <c r="C115" s="61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</row>
    <row r="116" spans="1:22" x14ac:dyDescent="0.25">
      <c r="A116" s="60"/>
      <c r="B116" s="60"/>
      <c r="C116" s="61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</row>
    <row r="117" spans="1:22" x14ac:dyDescent="0.25">
      <c r="A117" s="60"/>
      <c r="B117" s="60"/>
      <c r="C117" s="61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</row>
    <row r="118" spans="1:22" x14ac:dyDescent="0.25">
      <c r="A118" s="60"/>
      <c r="B118" s="60"/>
      <c r="C118" s="61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</row>
    <row r="119" spans="1:22" x14ac:dyDescent="0.25">
      <c r="A119" s="60"/>
      <c r="B119" s="60"/>
      <c r="C119" s="61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</row>
    <row r="120" spans="1:22" x14ac:dyDescent="0.25">
      <c r="A120" s="60"/>
      <c r="B120" s="60"/>
      <c r="C120" s="61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</row>
  </sheetData>
  <mergeCells count="68">
    <mergeCell ref="D82:F82"/>
    <mergeCell ref="I82:L82"/>
    <mergeCell ref="D83:F83"/>
    <mergeCell ref="I83:L83"/>
    <mergeCell ref="A72:E72"/>
    <mergeCell ref="A73:H73"/>
    <mergeCell ref="A74:O74"/>
    <mergeCell ref="A75:K76"/>
    <mergeCell ref="L75:O76"/>
    <mergeCell ref="A78:H78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K48"/>
    <mergeCell ref="A49:E49"/>
    <mergeCell ref="A50:E50"/>
    <mergeCell ref="A51:E51"/>
    <mergeCell ref="A52:E52"/>
    <mergeCell ref="A53:E53"/>
    <mergeCell ref="A40:E41"/>
    <mergeCell ref="A42:E42"/>
    <mergeCell ref="A43:E43"/>
    <mergeCell ref="A44:E44"/>
    <mergeCell ref="A45:E45"/>
    <mergeCell ref="A46:E46"/>
    <mergeCell ref="K20:N20"/>
    <mergeCell ref="O20:P20"/>
    <mergeCell ref="R20:S20"/>
    <mergeCell ref="T20:U20"/>
    <mergeCell ref="V20:V21"/>
    <mergeCell ref="A39:E39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HEMOCENTRO</vt:lpstr>
      <vt:lpstr>HEMOCENTRO!Area_de_impressao</vt:lpstr>
      <vt:lpstr>HEMOCENTRO!Titulos_de_impressao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2024-07-26T17:32:00Z</dcterms:created>
  <dcterms:modified xsi:type="dcterms:W3CDTF">2024-07-26T17:32:25Z</dcterms:modified>
</cp:coreProperties>
</file>